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6" i="1"/>
  <c r="D25"/>
  <c r="D24"/>
  <c r="D23"/>
  <c r="D22"/>
  <c r="D15"/>
  <c r="D16" s="1"/>
  <c r="D17" s="1"/>
  <c r="D18" s="1"/>
  <c r="D14"/>
  <c r="F10"/>
  <c r="E10"/>
  <c r="D10"/>
  <c r="C10"/>
  <c r="B10"/>
</calcChain>
</file>

<file path=xl/sharedStrings.xml><?xml version="1.0" encoding="utf-8"?>
<sst xmlns="http://schemas.openxmlformats.org/spreadsheetml/2006/main" count="29" uniqueCount="17">
  <si>
    <t>Project A</t>
  </si>
  <si>
    <t>Project B</t>
  </si>
  <si>
    <t>Project C</t>
  </si>
  <si>
    <t>Project D</t>
  </si>
  <si>
    <t>Project E</t>
  </si>
  <si>
    <t>Initial Investment</t>
  </si>
  <si>
    <t>Year 1</t>
  </si>
  <si>
    <t>Year 2</t>
  </si>
  <si>
    <t>Year 3</t>
  </si>
  <si>
    <t>Year 4</t>
  </si>
  <si>
    <t>Year 5</t>
  </si>
  <si>
    <t>Year 6</t>
  </si>
  <si>
    <t>IRR</t>
  </si>
  <si>
    <t xml:space="preserve">Initial Investment </t>
  </si>
  <si>
    <t xml:space="preserve">Cumulative Investment </t>
  </si>
  <si>
    <t>Hurdle Rate</t>
  </si>
  <si>
    <t xml:space="preserve">Accept / Reject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</si>
</sst>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Border="1"/>
    <xf numFmtId="9" fontId="2" fillId="0" borderId="0" xfId="0" applyNumberFormat="1" applyFont="1" applyBorder="1"/>
    <xf numFmtId="43" fontId="2" fillId="0" borderId="0" xfId="1" applyFont="1" applyBorder="1"/>
    <xf numFmtId="9" fontId="2" fillId="0" borderId="0" xfId="2" applyFont="1" applyBorder="1"/>
    <xf numFmtId="10" fontId="2" fillId="0" borderId="0" xfId="2" applyNumberFormat="1" applyFont="1" applyBorder="1"/>
    <xf numFmtId="0" fontId="2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10" fontId="2" fillId="0" borderId="7" xfId="2" applyNumberFormat="1" applyFont="1" applyBorder="1"/>
    <xf numFmtId="9" fontId="2" fillId="0" borderId="7" xfId="0" applyNumberFormat="1" applyFont="1" applyBorder="1"/>
    <xf numFmtId="0" fontId="2" fillId="0" borderId="8" xfId="0" applyFont="1" applyBorder="1"/>
    <xf numFmtId="0" fontId="3" fillId="0" borderId="1" xfId="0" applyFont="1" applyBorder="1" applyAlignment="1">
      <alignment horizontal="center" vertical="center" wrapText="1"/>
    </xf>
    <xf numFmtId="43" fontId="2" fillId="0" borderId="5" xfId="0" applyNumberFormat="1" applyFont="1" applyBorder="1"/>
    <xf numFmtId="43" fontId="2" fillId="0" borderId="7" xfId="1" applyFont="1" applyBorder="1"/>
    <xf numFmtId="43" fontId="2" fillId="0" borderId="8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164" fontId="2" fillId="0" borderId="0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9" fontId="2" fillId="0" borderId="8" xfId="0" applyNumberFormat="1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Investment Oppurtunity Schedule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Sheet1!$C$13</c:f>
              <c:strCache>
                <c:ptCount val="1"/>
                <c:pt idx="0">
                  <c:v>IRR</c:v>
                </c:pt>
              </c:strCache>
            </c:strRef>
          </c:tx>
          <c:cat>
            <c:numRef>
              <c:f>Sheet1!$D$14:$D$18</c:f>
              <c:numCache>
                <c:formatCode>_(* #,##0.00_);_(* \(#,##0.00\);_(* "-"??_);_(@_)</c:formatCode>
                <c:ptCount val="5"/>
                <c:pt idx="0">
                  <c:v>10000</c:v>
                </c:pt>
                <c:pt idx="1">
                  <c:v>35000</c:v>
                </c:pt>
                <c:pt idx="2">
                  <c:v>135000</c:v>
                </c:pt>
                <c:pt idx="3">
                  <c:v>175000</c:v>
                </c:pt>
                <c:pt idx="4">
                  <c:v>325000</c:v>
                </c:pt>
              </c:numCache>
            </c:numRef>
          </c:cat>
          <c:val>
            <c:numRef>
              <c:f>Sheet1!$C$14:$C$18</c:f>
              <c:numCache>
                <c:formatCode>0.00%</c:formatCode>
                <c:ptCount val="5"/>
                <c:pt idx="0">
                  <c:v>0.21834649926725169</c:v>
                </c:pt>
                <c:pt idx="1">
                  <c:v>0.16012522279043623</c:v>
                </c:pt>
                <c:pt idx="2">
                  <c:v>0.10221261886600863</c:v>
                </c:pt>
                <c:pt idx="3">
                  <c:v>6.5438167343519191E-2</c:v>
                </c:pt>
                <c:pt idx="4">
                  <c:v>5.0284176857903533E-2</c:v>
                </c:pt>
              </c:numCache>
            </c:numRef>
          </c:val>
        </c:ser>
        <c:axId val="96882048"/>
        <c:axId val="96883840"/>
      </c:barChart>
      <c:catAx>
        <c:axId val="96882048"/>
        <c:scaling>
          <c:orientation val="minMax"/>
        </c:scaling>
        <c:axPos val="b"/>
        <c:numFmt formatCode="_(* #,##0.00_);_(* \(#,##0.00\);_(* &quot;-&quot;??_);_(@_)" sourceLinked="1"/>
        <c:tickLblPos val="nextTo"/>
        <c:crossAx val="96883840"/>
        <c:crosses val="autoZero"/>
        <c:auto val="1"/>
        <c:lblAlgn val="ctr"/>
        <c:lblOffset val="100"/>
      </c:catAx>
      <c:valAx>
        <c:axId val="96883840"/>
        <c:scaling>
          <c:orientation val="minMax"/>
          <c:max val="0.18000000000000008"/>
          <c:min val="0"/>
        </c:scaling>
        <c:axPos val="l"/>
        <c:numFmt formatCode="0.00%" sourceLinked="1"/>
        <c:tickLblPos val="nextTo"/>
        <c:crossAx val="96882048"/>
        <c:crosses val="autoZero"/>
        <c:crossBetween val="between"/>
      </c:valAx>
    </c:plotArea>
    <c:plotVisOnly val="1"/>
  </c:chart>
  <c:txPr>
    <a:bodyPr/>
    <a:lstStyle/>
    <a:p>
      <a:pPr>
        <a:defRPr sz="8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12</xdr:row>
      <xdr:rowOff>47625</xdr:rowOff>
    </xdr:from>
    <xdr:to>
      <xdr:col>11</xdr:col>
      <xdr:colOff>228600</xdr:colOff>
      <xdr:row>28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0.17083</cdr:x>
      <cdr:y>0.33333</cdr:y>
    </cdr:from>
    <cdr:to>
      <cdr:x>0.23542</cdr:x>
      <cdr:y>0.59028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81049" y="914399"/>
          <a:ext cx="295275" cy="704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chemeClr val="bg1"/>
              </a:solidFill>
            </a:rPr>
            <a:t>Project</a:t>
          </a:r>
          <a:r>
            <a:rPr lang="en-US" sz="1000" b="1" baseline="0">
              <a:solidFill>
                <a:schemeClr val="bg1"/>
              </a:solidFill>
            </a:rPr>
            <a:t>  D </a:t>
          </a:r>
          <a:endParaRPr lang="en-US" sz="10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0.33958</cdr:x>
      <cdr:y>0.44792</cdr:y>
    </cdr:from>
    <cdr:to>
      <cdr:x>0.40417</cdr:x>
      <cdr:y>0.70486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552575" y="1228725"/>
          <a:ext cx="295275" cy="704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bg1"/>
              </a:solidFill>
            </a:rPr>
            <a:t>Project</a:t>
          </a:r>
          <a:r>
            <a:rPr lang="en-US" sz="1000" b="1" baseline="0">
              <a:solidFill>
                <a:schemeClr val="bg1"/>
              </a:solidFill>
            </a:rPr>
            <a:t>  B </a:t>
          </a:r>
          <a:endParaRPr lang="en-US" sz="10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0.5125</cdr:x>
      <cdr:y>0.52778</cdr:y>
    </cdr:from>
    <cdr:to>
      <cdr:x>0.57708</cdr:x>
      <cdr:y>0.78472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343150" y="1447800"/>
          <a:ext cx="295275" cy="704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b="1">
              <a:solidFill>
                <a:sysClr val="window" lastClr="FFFFFF"/>
              </a:solidFill>
            </a:rPr>
            <a:t>Project</a:t>
          </a:r>
          <a:r>
            <a:rPr lang="en-US" sz="1000" b="1" baseline="0">
              <a:solidFill>
                <a:sysClr val="window" lastClr="FFFFFF"/>
              </a:solidFill>
            </a:rPr>
            <a:t>  A </a:t>
          </a:r>
          <a:endParaRPr lang="en-US" sz="1000" b="1">
            <a:solidFill>
              <a:sysClr val="window" lastClr="FFFFFF"/>
            </a:solidFill>
          </a:endParaRPr>
        </a:p>
      </cdr:txBody>
    </cdr:sp>
  </cdr:relSizeAnchor>
  <cdr:relSizeAnchor xmlns:cdr="http://schemas.openxmlformats.org/drawingml/2006/chartDrawing">
    <cdr:from>
      <cdr:x>0.67917</cdr:x>
      <cdr:y>0.625</cdr:y>
    </cdr:from>
    <cdr:to>
      <cdr:x>0.74375</cdr:x>
      <cdr:y>0.83333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105150" y="1714500"/>
          <a:ext cx="295275" cy="571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b="1" baseline="0">
              <a:solidFill>
                <a:sysClr val="window" lastClr="FFFFFF"/>
              </a:solidFill>
            </a:rPr>
            <a:t>Project</a:t>
          </a:r>
          <a:r>
            <a:rPr lang="en-US" sz="900" b="1" baseline="0">
              <a:solidFill>
                <a:sysClr val="window" lastClr="FFFFFF"/>
              </a:solidFill>
            </a:rPr>
            <a:t> C  </a:t>
          </a:r>
          <a:endParaRPr lang="en-US" sz="900" b="1">
            <a:solidFill>
              <a:sysClr val="window" lastClr="FFFFFF"/>
            </a:solidFill>
          </a:endParaRPr>
        </a:p>
      </cdr:txBody>
    </cdr:sp>
  </cdr:relSizeAnchor>
  <cdr:relSizeAnchor xmlns:cdr="http://schemas.openxmlformats.org/drawingml/2006/chartDrawing">
    <cdr:from>
      <cdr:x>0.85417</cdr:x>
      <cdr:y>0.65278</cdr:y>
    </cdr:from>
    <cdr:to>
      <cdr:x>0.91875</cdr:x>
      <cdr:y>0.85417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905250" y="1790700"/>
          <a:ext cx="295275" cy="5524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900" b="1" baseline="0">
              <a:solidFill>
                <a:sysClr val="window" lastClr="FFFFFF"/>
              </a:solidFill>
            </a:rPr>
            <a:t>Project E </a:t>
          </a:r>
          <a:endParaRPr lang="en-US" sz="900" b="1">
            <a:solidFill>
              <a:sysClr val="window" lastClr="FFFFFF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7"/>
  <sheetViews>
    <sheetView showGridLines="0" tabSelected="1" workbookViewId="0">
      <selection activeCell="Q12" sqref="Q12"/>
    </sheetView>
  </sheetViews>
  <sheetFormatPr defaultRowHeight="12.75"/>
  <cols>
    <col min="1" max="1" width="16.85546875" style="1" bestFit="1" customWidth="1"/>
    <col min="2" max="6" width="11.5703125" style="1" customWidth="1"/>
    <col min="7" max="16384" width="9.140625" style="1"/>
  </cols>
  <sheetData>
    <row r="2" spans="1:6">
      <c r="A2" s="19"/>
      <c r="B2" s="7" t="s">
        <v>0</v>
      </c>
      <c r="C2" s="7" t="s">
        <v>1</v>
      </c>
      <c r="D2" s="7" t="s">
        <v>2</v>
      </c>
      <c r="E2" s="7" t="s">
        <v>3</v>
      </c>
      <c r="F2" s="8" t="s">
        <v>4</v>
      </c>
    </row>
    <row r="3" spans="1:6">
      <c r="A3" s="20" t="s">
        <v>5</v>
      </c>
      <c r="B3" s="21">
        <v>-100000</v>
      </c>
      <c r="C3" s="21">
        <v>-25000</v>
      </c>
      <c r="D3" s="21">
        <v>-40000</v>
      </c>
      <c r="E3" s="21">
        <v>-10000</v>
      </c>
      <c r="F3" s="22">
        <v>-150000</v>
      </c>
    </row>
    <row r="4" spans="1:6">
      <c r="A4" s="20" t="s">
        <v>6</v>
      </c>
      <c r="B4" s="21">
        <v>50000</v>
      </c>
      <c r="C4" s="21">
        <v>15000</v>
      </c>
      <c r="D4" s="21">
        <v>20000</v>
      </c>
      <c r="E4" s="21">
        <v>7000</v>
      </c>
      <c r="F4" s="22">
        <v>100000</v>
      </c>
    </row>
    <row r="5" spans="1:6">
      <c r="A5" s="20" t="s">
        <v>7</v>
      </c>
      <c r="B5" s="21">
        <v>40000</v>
      </c>
      <c r="C5" s="21">
        <v>10000</v>
      </c>
      <c r="D5" s="21">
        <v>15000</v>
      </c>
      <c r="E5" s="21">
        <v>4000</v>
      </c>
      <c r="F5" s="22">
        <v>25000</v>
      </c>
    </row>
    <row r="6" spans="1:6">
      <c r="A6" s="20" t="s">
        <v>8</v>
      </c>
      <c r="B6" s="21">
        <v>20000</v>
      </c>
      <c r="C6" s="21">
        <v>5000</v>
      </c>
      <c r="D6" s="21">
        <v>5000</v>
      </c>
      <c r="E6" s="21">
        <v>2000</v>
      </c>
      <c r="F6" s="22">
        <v>10000</v>
      </c>
    </row>
    <row r="7" spans="1:6">
      <c r="A7" s="20" t="s">
        <v>9</v>
      </c>
      <c r="B7" s="21">
        <v>10000</v>
      </c>
      <c r="C7" s="21">
        <v>1000</v>
      </c>
      <c r="D7" s="21">
        <v>5000</v>
      </c>
      <c r="E7" s="21">
        <v>1000</v>
      </c>
      <c r="F7" s="22">
        <v>10000</v>
      </c>
    </row>
    <row r="8" spans="1:6">
      <c r="A8" s="20" t="s">
        <v>10</v>
      </c>
      <c r="B8" s="21">
        <v>0</v>
      </c>
      <c r="C8" s="21">
        <v>1000</v>
      </c>
      <c r="D8" s="21">
        <v>0</v>
      </c>
      <c r="E8" s="21">
        <v>0</v>
      </c>
      <c r="F8" s="22">
        <v>10000</v>
      </c>
    </row>
    <row r="9" spans="1:6">
      <c r="A9" s="20" t="s">
        <v>11</v>
      </c>
      <c r="B9" s="21">
        <v>0</v>
      </c>
      <c r="C9" s="21">
        <v>1000</v>
      </c>
      <c r="D9" s="21">
        <v>0</v>
      </c>
      <c r="E9" s="21">
        <v>0</v>
      </c>
      <c r="F9" s="22">
        <v>10000</v>
      </c>
    </row>
    <row r="10" spans="1:6">
      <c r="A10" s="23" t="s">
        <v>12</v>
      </c>
      <c r="B10" s="13">
        <f>IRR(B3:B9)</f>
        <v>0.10221261886600863</v>
      </c>
      <c r="C10" s="13">
        <f t="shared" ref="C10:F10" si="0">IRR(C3:C9)</f>
        <v>0.16012522279043623</v>
      </c>
      <c r="D10" s="13">
        <f t="shared" si="0"/>
        <v>6.5438167343519191E-2</v>
      </c>
      <c r="E10" s="13">
        <f t="shared" si="0"/>
        <v>0.21834649926725169</v>
      </c>
      <c r="F10" s="24">
        <f t="shared" si="0"/>
        <v>5.0284176857903533E-2</v>
      </c>
    </row>
    <row r="13" spans="1:6" ht="25.5">
      <c r="A13" s="15"/>
      <c r="B13" s="7" t="s">
        <v>13</v>
      </c>
      <c r="C13" s="7" t="s">
        <v>12</v>
      </c>
      <c r="D13" s="8" t="s">
        <v>14</v>
      </c>
    </row>
    <row r="14" spans="1:6">
      <c r="A14" s="9" t="s">
        <v>3</v>
      </c>
      <c r="B14" s="3">
        <v>10000</v>
      </c>
      <c r="C14" s="5">
        <v>0.21834649926725169</v>
      </c>
      <c r="D14" s="16">
        <f>B14</f>
        <v>10000</v>
      </c>
    </row>
    <row r="15" spans="1:6">
      <c r="A15" s="9" t="s">
        <v>1</v>
      </c>
      <c r="B15" s="3">
        <v>25000</v>
      </c>
      <c r="C15" s="5">
        <v>0.16012522279043623</v>
      </c>
      <c r="D15" s="16">
        <f>D14+B15</f>
        <v>35000</v>
      </c>
    </row>
    <row r="16" spans="1:6">
      <c r="A16" s="9" t="s">
        <v>0</v>
      </c>
      <c r="B16" s="3">
        <v>100000</v>
      </c>
      <c r="C16" s="5">
        <v>0.10221261886600863</v>
      </c>
      <c r="D16" s="16">
        <f>D15+B16</f>
        <v>135000</v>
      </c>
    </row>
    <row r="17" spans="1:4">
      <c r="A17" s="9" t="s">
        <v>2</v>
      </c>
      <c r="B17" s="3">
        <v>40000</v>
      </c>
      <c r="C17" s="5">
        <v>6.5438167343519191E-2</v>
      </c>
      <c r="D17" s="16">
        <f>D16+B17</f>
        <v>175000</v>
      </c>
    </row>
    <row r="18" spans="1:4">
      <c r="A18" s="11" t="s">
        <v>4</v>
      </c>
      <c r="B18" s="17">
        <v>150000</v>
      </c>
      <c r="C18" s="12">
        <v>5.0284176857903533E-2</v>
      </c>
      <c r="D18" s="18">
        <f>D17+B18</f>
        <v>325000</v>
      </c>
    </row>
    <row r="21" spans="1:4">
      <c r="A21" s="6"/>
      <c r="B21" s="7" t="s">
        <v>12</v>
      </c>
      <c r="C21" s="7" t="s">
        <v>15</v>
      </c>
      <c r="D21" s="8" t="s">
        <v>16</v>
      </c>
    </row>
    <row r="22" spans="1:4">
      <c r="A22" s="9" t="s">
        <v>0</v>
      </c>
      <c r="B22" s="5">
        <v>0.10221261886600863</v>
      </c>
      <c r="C22" s="2">
        <v>0.1</v>
      </c>
      <c r="D22" s="10" t="str">
        <f>IF(B22&gt;C22,"Accept","Reject")</f>
        <v>Accept</v>
      </c>
    </row>
    <row r="23" spans="1:4">
      <c r="A23" s="9" t="s">
        <v>1</v>
      </c>
      <c r="B23" s="5">
        <v>0.16012522279043623</v>
      </c>
      <c r="C23" s="2">
        <v>0.1</v>
      </c>
      <c r="D23" s="10" t="str">
        <f>IF(B23&gt;C23,"Accept","Reject")</f>
        <v>Accept</v>
      </c>
    </row>
    <row r="24" spans="1:4">
      <c r="A24" s="9" t="s">
        <v>2</v>
      </c>
      <c r="B24" s="5">
        <v>6.5438167343519191E-2</v>
      </c>
      <c r="C24" s="2">
        <v>0.1</v>
      </c>
      <c r="D24" s="10" t="str">
        <f>IF(B24&gt;C24,"Accept","Reject")</f>
        <v>Reject</v>
      </c>
    </row>
    <row r="25" spans="1:4">
      <c r="A25" s="9" t="s">
        <v>3</v>
      </c>
      <c r="B25" s="5">
        <v>0.21834649926725169</v>
      </c>
      <c r="C25" s="2">
        <v>0.1</v>
      </c>
      <c r="D25" s="10" t="str">
        <f>IF(B25&gt;C25,"Accept","Reject")</f>
        <v>Accept</v>
      </c>
    </row>
    <row r="26" spans="1:4">
      <c r="A26" s="11" t="s">
        <v>4</v>
      </c>
      <c r="B26" s="12">
        <v>5.0284176857903533E-2</v>
      </c>
      <c r="C26" s="13">
        <v>0.1</v>
      </c>
      <c r="D26" s="14" t="str">
        <f>IF(B26&gt;C26,"Accept","Reject")</f>
        <v>Reject</v>
      </c>
    </row>
    <row r="27" spans="1:4">
      <c r="D27" s="4"/>
    </row>
  </sheetData>
  <sortState ref="A15:C19">
    <sortCondition descending="1" ref="C15:C19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2021-07-26T14:38:29Z</dcterms:modified>
</cp:coreProperties>
</file>